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'Лист3'!$A$1:$H$45</definedName>
  </definedNames>
  <calcPr fullCalcOnLoad="1"/>
</workbook>
</file>

<file path=xl/sharedStrings.xml><?xml version="1.0" encoding="utf-8"?>
<sst xmlns="http://schemas.openxmlformats.org/spreadsheetml/2006/main" count="31" uniqueCount="31">
  <si>
    <t>Белякова 47</t>
  </si>
  <si>
    <t>Статьи доходов</t>
  </si>
  <si>
    <t>Статьи расходов</t>
  </si>
  <si>
    <t xml:space="preserve">Начислено населению </t>
  </si>
  <si>
    <t>Очистка кровли, козырьков от снега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</si>
  <si>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</si>
  <si>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</si>
  <si>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</si>
  <si>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</si>
  <si>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</si>
  <si>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</si>
  <si>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</si>
  <si>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</si>
  <si>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</si>
  <si>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</si>
  <si>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</si>
  <si>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</si>
  <si>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</si>
  <si>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</si>
  <si>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</si>
  <si>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</si>
  <si>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</si>
  <si>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</si>
  <si>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</si>
  <si>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</si>
  <si>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</si>
  <si>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</si>
  <si>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</si>
  <si>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</si>
  <si>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</si>
  <si>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2013г в связи с отсутствием обращений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заявкам, производилась  работа по уборке территории вместе с работой по сбору, вывозу мусора ТБО, КГМ.    По результатам весеннего осмотра ремонт труб ХВС не трбовался (заявок на протечки не поступало). С 01.01.2013г. произошла реорганизация МУП УЖХ г. Уфы, МУП ЕРКЦ, в связи с чем изменились затраты и функции управляющей организации.Создан резерв на ремонт кровли, очистку кровли от снега, диагностирование газопровода.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</si>
</sst>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PageLayoutView="0" workbookViewId="0" topLeftCell="A10">
      <selection activeCell="A28" sqref="A28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15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0</v>
      </c>
    </row>
    <row r="4" spans="1:2" s="2" customFormat="1" ht="15.75" customHeight="1">
      <c r="A4" s="8" t="s">
        <v>1</v>
      </c>
      <c r="B4" s="9" t="s">
        <v>11</v>
      </c>
    </row>
    <row r="5" spans="1:2" ht="11.25">
      <c r="A5" s="10" t="s">
        <v>17</v>
      </c>
      <c r="B5" s="11">
        <v>1318</v>
      </c>
    </row>
    <row r="6" spans="1:2" ht="11.25">
      <c r="A6" s="8" t="s">
        <v>3</v>
      </c>
      <c r="B6" s="9">
        <v>26879</v>
      </c>
    </row>
    <row r="7" spans="1:2" ht="11.25">
      <c r="A7" s="8" t="s">
        <v>5</v>
      </c>
      <c r="B7" s="9">
        <v>28378</v>
      </c>
    </row>
    <row r="8" spans="1:2" ht="11.25">
      <c r="A8" s="8" t="s">
        <v>16</v>
      </c>
      <c r="B8" s="9">
        <v>28378</v>
      </c>
    </row>
    <row r="9" spans="1:2" ht="11.25">
      <c r="A9" s="12" t="s">
        <v>27</v>
      </c>
      <c r="B9" s="11">
        <v>-181</v>
      </c>
    </row>
    <row r="10" spans="1:2" ht="11.25">
      <c r="A10" s="8" t="s">
        <v>2</v>
      </c>
      <c r="B10" s="9" t="s">
        <v>18</v>
      </c>
    </row>
    <row r="11" spans="1:2" ht="11.25">
      <c r="A11" s="10" t="s">
        <v>28</v>
      </c>
      <c r="B11" s="11">
        <v>13186</v>
      </c>
    </row>
    <row r="12" spans="1:2" ht="11.25">
      <c r="A12" s="10" t="s">
        <v>6</v>
      </c>
      <c r="B12" s="11">
        <f>SUM(B13:B13)</f>
        <v>83</v>
      </c>
    </row>
    <row r="13" spans="1:2" ht="11.25">
      <c r="A13" s="8" t="s">
        <v>4</v>
      </c>
      <c r="B13" s="9">
        <v>83</v>
      </c>
    </row>
    <row r="14" spans="1:2" ht="11.25">
      <c r="A14" s="10" t="s">
        <v>19</v>
      </c>
      <c r="B14" s="11">
        <v>478</v>
      </c>
    </row>
    <row r="15" spans="1:2" ht="11.25">
      <c r="A15" s="10" t="s">
        <v>7</v>
      </c>
      <c r="B15" s="11">
        <f>B16+B19</f>
        <v>4819</v>
      </c>
    </row>
    <row r="16" spans="1:2" ht="11.25">
      <c r="A16" s="8" t="s">
        <v>20</v>
      </c>
      <c r="B16" s="9">
        <f>SUM(B17:B18)</f>
        <v>468</v>
      </c>
    </row>
    <row r="17" spans="1:2" ht="11.25">
      <c r="A17" s="8" t="s">
        <v>21</v>
      </c>
      <c r="B17" s="9">
        <v>242</v>
      </c>
    </row>
    <row r="18" spans="1:2" ht="11.25">
      <c r="A18" s="8" t="s">
        <v>29</v>
      </c>
      <c r="B18" s="9">
        <v>226</v>
      </c>
    </row>
    <row r="19" spans="1:2" ht="11.25">
      <c r="A19" s="8" t="s">
        <v>22</v>
      </c>
      <c r="B19" s="9">
        <f>SUM(B20:B21)</f>
        <v>4351</v>
      </c>
    </row>
    <row r="20" spans="1:2" ht="11.25">
      <c r="A20" s="8" t="s">
        <v>12</v>
      </c>
      <c r="B20" s="9">
        <v>402</v>
      </c>
    </row>
    <row r="21" spans="1:2" ht="11.25">
      <c r="A21" s="8" t="s">
        <v>8</v>
      </c>
      <c r="B21" s="9">
        <v>3949</v>
      </c>
    </row>
    <row r="22" spans="1:2" ht="11.25">
      <c r="A22" s="10" t="s">
        <v>13</v>
      </c>
      <c r="B22" s="11">
        <v>799</v>
      </c>
    </row>
    <row r="23" spans="1:2" ht="11.25">
      <c r="A23" s="10" t="s">
        <v>23</v>
      </c>
      <c r="B23" s="11">
        <v>3071</v>
      </c>
    </row>
    <row r="24" spans="1:2" ht="11.25">
      <c r="A24" s="10" t="s">
        <v>14</v>
      </c>
      <c r="B24" s="11">
        <v>176</v>
      </c>
    </row>
    <row r="25" spans="1:2" ht="11.25">
      <c r="A25" s="13" t="s">
        <v>9</v>
      </c>
      <c r="B25" s="9">
        <f>B12+B14+B15+B22+B23+B24</f>
        <v>9426</v>
      </c>
    </row>
    <row r="26" spans="1:2" ht="11.25">
      <c r="A26" s="14" t="s">
        <v>10</v>
      </c>
      <c r="B26" s="11">
        <f>B25*1.18</f>
        <v>11122.68</v>
      </c>
    </row>
    <row r="27" spans="1:2" ht="11.25">
      <c r="A27" s="15" t="s">
        <v>24</v>
      </c>
      <c r="B27" s="16">
        <f>B8+B11-B26</f>
        <v>30441.32</v>
      </c>
    </row>
    <row r="28" spans="1:2" ht="91.5">
      <c r="A28" s="17" t="s">
        <v>30</v>
      </c>
      <c r="B28" s="18"/>
    </row>
    <row r="29" spans="1:2" ht="11.25">
      <c r="A29" s="19"/>
      <c r="B29" s="20"/>
    </row>
    <row r="30" spans="1:2" ht="11.25">
      <c r="A30" s="19"/>
      <c r="B30" s="6"/>
    </row>
    <row r="31" spans="1:2" ht="11.25">
      <c r="A31" s="21"/>
      <c r="B31" s="20"/>
    </row>
    <row r="32" spans="1:2" ht="11.25">
      <c r="A32" s="19"/>
      <c r="B32" s="6"/>
    </row>
    <row r="33" spans="1:2" ht="11.25">
      <c r="A33" s="22"/>
      <c r="B33" s="23"/>
    </row>
    <row r="34" spans="1:2" ht="11.25">
      <c r="A34" s="19"/>
      <c r="B34" s="6"/>
    </row>
    <row r="35" spans="1:2" ht="11.25">
      <c r="A35" s="19"/>
      <c r="B35" s="6"/>
    </row>
    <row r="36" spans="1:2" ht="11.25">
      <c r="A36" s="19"/>
      <c r="B36" s="20"/>
    </row>
    <row r="37" spans="1:2" ht="11.25">
      <c r="A37" s="19"/>
      <c r="B37" s="23"/>
    </row>
    <row r="38" spans="1:2" ht="11.25">
      <c r="A38" s="19"/>
      <c r="B38" s="6"/>
    </row>
    <row r="39" spans="1:2" ht="11.25">
      <c r="A39" s="19"/>
      <c r="B39" s="6"/>
    </row>
    <row r="40" spans="1:2" ht="11.25">
      <c r="A40" s="19"/>
      <c r="B40" s="20"/>
    </row>
    <row r="41" spans="1:2" ht="11.25">
      <c r="A41" s="19"/>
      <c r="B41" s="6"/>
    </row>
    <row r="42" spans="1:2" ht="11.25">
      <c r="A42" s="19"/>
      <c r="B42" s="6"/>
    </row>
    <row r="43" spans="1:2" ht="11.25">
      <c r="A43" s="19"/>
      <c r="B43" s="6"/>
    </row>
    <row r="44" spans="1:2" ht="11.25">
      <c r="A44" s="19"/>
      <c r="B44" s="6"/>
    </row>
    <row r="45" spans="1:2" ht="11.25">
      <c r="A45" s="19"/>
      <c r="B45" s="6"/>
    </row>
  </sheetData>
  <sheetProtection/>
  <autoFilter ref="A1:H45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2014-03-07T06:38:06Z</cp:lastPrinted>
  <dcterms:created xsi:type="dcterms:W3CDTF">1996-10-08T23:32:33Z</dcterms:created>
  <dcterms:modified xsi:type="dcterms:W3CDTF">2014-06-23T08:30:39Z</dcterms:modified>
  <cp:category/>
  <cp:version/>
  <cp:contentType/>
  <cp:contentStatus/>
</cp:coreProperties>
</file>